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845" activeTab="0"/>
  </bookViews>
  <sheets>
    <sheet name="СтарДОУ" sheetId="1" r:id="rId1"/>
  </sheets>
  <definedNames>
    <definedName name="_xlnm.Print_Area" localSheetId="0">'СтарДОУ'!$A$1:$M$72</definedName>
  </definedNames>
  <calcPr fullCalcOnLoad="1"/>
</workbook>
</file>

<file path=xl/sharedStrings.xml><?xml version="1.0" encoding="utf-8"?>
<sst xmlns="http://schemas.openxmlformats.org/spreadsheetml/2006/main" count="149" uniqueCount="141">
  <si>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</si>
  <si>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</si>
  <si>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</si>
  <si>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</si>
  <si>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</si>
  <si>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</si>
  <si>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</si>
  <si>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</si>
  <si>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</si>
  <si>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</si>
  <si>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</si>
  <si>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</si>
  <si>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</si>
  <si>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</si>
  <si>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</si>
  <si>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Дератизация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</si>
  <si>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</si>
  <si>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</si>
  <si>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</si>
  <si>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</si>
  <si>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</si>
  <si>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</si>
  <si>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</si>
  <si>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</si>
  <si>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 xml:space="preserve">Оплата водопотребления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</si>
  <si>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</si>
  <si>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</si>
  <si>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</si>
  <si>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</si>
  <si>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тек.ремонта (обслуживание пожарной сигн.)</t>
  </si>
  <si>
    <t>Оплата тек.ремонта (поверка приборов метрология)</t>
  </si>
  <si>
    <t>Оплата тек.ремонта(обслуж-е ремонт автотранспорта)</t>
  </si>
  <si>
    <t>Оплата текущего ремонта зданий</t>
  </si>
  <si>
    <t>Оплата содержания помещения</t>
  </si>
  <si>
    <t>Прочие ком.услуги (техобслуживание котельных и счетчиков)</t>
  </si>
  <si>
    <t>Прочие работы, услуги</t>
  </si>
  <si>
    <t>Прочие расходы (страхование опасных объектов)</t>
  </si>
  <si>
    <t>Прочие расходы (освидетельствование водителей)</t>
  </si>
  <si>
    <t>Прочие расходы (лицензирование)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</si>
  <si>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</si>
  <si>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</si>
  <si>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</si>
  <si>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</si>
  <si>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Противопожарные мероприятия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</si>
  <si>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</si>
  <si>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</si>
  <si>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</si>
  <si>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</si>
  <si>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</si>
  <si>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Наглядные пособия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</si>
  <si>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</si>
  <si>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</si>
  <si>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</si>
  <si>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</si>
  <si>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</si>
  <si>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</si>
  <si>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</si>
  <si>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</si>
  <si>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Бензин</t>
  </si>
  <si>
    <t>Услуги банка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</si>
  <si>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</si>
  <si>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</si>
  <si>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</si>
  <si>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</si>
  <si>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</si>
  <si>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</si>
  <si>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</si>
  <si>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</si>
  <si>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</si>
  <si>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</si>
  <si>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</si>
  <si>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</si>
  <si>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</si>
  <si>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</si>
  <si>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</si>
  <si>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</si>
  <si>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</si>
  <si>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</si>
  <si>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Услуги Интернет-связи</t>
  </si>
  <si>
    <t>221.02.00</t>
  </si>
  <si>
    <t>223.00.00</t>
  </si>
  <si>
    <t>223.01.00</t>
  </si>
  <si>
    <t>223.02.00</t>
  </si>
  <si>
    <t>223.03.00</t>
  </si>
  <si>
    <t xml:space="preserve">Оплата водоснабжения </t>
  </si>
  <si>
    <t>223.04.00</t>
  </si>
  <si>
    <t>223.04.01</t>
  </si>
  <si>
    <t>223.04.02</t>
  </si>
  <si>
    <t>223.05.00</t>
  </si>
  <si>
    <t>225.00.00</t>
  </si>
  <si>
    <t>225.01.02</t>
  </si>
  <si>
    <t>225.01.03</t>
  </si>
  <si>
    <t>225.01.04</t>
  </si>
  <si>
    <t>225.02.00</t>
  </si>
  <si>
    <t>225.06.01</t>
  </si>
  <si>
    <t>225.06.10</t>
  </si>
  <si>
    <t>225.07.03</t>
  </si>
  <si>
    <t>226.00.00</t>
  </si>
  <si>
    <t>226.01.01</t>
  </si>
  <si>
    <t>226.01.03</t>
  </si>
  <si>
    <t>226.01.06</t>
  </si>
  <si>
    <t>226.01.07</t>
  </si>
  <si>
    <t>226.01.08</t>
  </si>
  <si>
    <t>226.01.10</t>
  </si>
  <si>
    <t>226.06.02</t>
  </si>
  <si>
    <t>226.06.03</t>
  </si>
  <si>
    <t>226.06.04</t>
  </si>
  <si>
    <t>226.06.10</t>
  </si>
  <si>
    <t>226.09.00</t>
  </si>
  <si>
    <t>Прочие иформационные услуги</t>
  </si>
  <si>
    <t>226.01.13</t>
  </si>
  <si>
    <t>290.00.00</t>
  </si>
  <si>
    <t>290.01.01</t>
  </si>
  <si>
    <t>290.01.02</t>
  </si>
  <si>
    <t>290.01.03</t>
  </si>
  <si>
    <t>300.00.00</t>
  </si>
  <si>
    <t>310.00.00</t>
  </si>
  <si>
    <t>310.11.02</t>
  </si>
  <si>
    <t>310.11.03</t>
  </si>
  <si>
    <t>310.11.06</t>
  </si>
  <si>
    <t>340.02.01</t>
  </si>
  <si>
    <t>340.02.04</t>
  </si>
  <si>
    <t>340.14.02</t>
  </si>
  <si>
    <t>340.15.00</t>
  </si>
  <si>
    <t>340.16.02</t>
  </si>
  <si>
    <t>340.00.00</t>
  </si>
  <si>
    <t>Начальник управления образования                                           Н.Е.Плескачева</t>
  </si>
  <si>
    <t>225.01.08</t>
  </si>
  <si>
    <t>290.06.08</t>
  </si>
  <si>
    <t>290.08.00</t>
  </si>
  <si>
    <t>340.01.00</t>
  </si>
  <si>
    <t xml:space="preserve">Прочие расходные  материалы </t>
  </si>
  <si>
    <t>226.06.06</t>
  </si>
  <si>
    <t>Система видеонаблюдения</t>
  </si>
  <si>
    <t>226.10.00</t>
  </si>
  <si>
    <t>211.02.00</t>
  </si>
  <si>
    <t>213.02.00</t>
  </si>
  <si>
    <t>226.06.15</t>
  </si>
  <si>
    <t>226.04.03</t>
  </si>
  <si>
    <t>Оплата по договору</t>
  </si>
  <si>
    <t>Бюджет МБДОУ Староивановский детский сад "Ромашка" на 2017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</si>
</sst>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5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1" fontId="3" fillId="0" borderId="58" xfId="0" applyNumberFormat="1" applyFont="1" applyFill="1" applyBorder="1" applyAlignment="1">
      <alignment horizontal="center"/>
    </xf>
    <xf numFmtId="1" fontId="7" fillId="0" borderId="65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pane xSplit="1" ySplit="3" topLeftCell="B52" activePane="bottomRight" state="frozen"/>
      <selection pane="topLeft" activeCell="T55" sqref="T55"/>
      <selection pane="topRight" activeCell="T55" sqref="T55"/>
      <selection pane="bottomLeft" activeCell="T55" sqref="T55"/>
      <selection pane="bottomRight" activeCell="J70" sqref="J70"/>
    </sheetView>
  </sheetViews>
  <sheetFormatPr defaultColWidth="9.140625" defaultRowHeight="12.75"/>
  <cols>
    <col min="1" max="1" width="48.140625" style="1" customWidth="1"/>
    <col min="2" max="2" width="7.57421875" style="15" customWidth="1"/>
    <col min="3" max="3" width="7.57421875" style="16" customWidth="1"/>
    <col min="4" max="4" width="6.57421875" style="16" customWidth="1"/>
    <col min="5" max="8" width="7.421875" style="16" customWidth="1"/>
    <col min="9" max="9" width="6.140625" style="16" customWidth="1"/>
    <col min="10" max="10" width="6.28125" style="16" customWidth="1"/>
    <col min="11" max="11" width="6.140625" style="16" customWidth="1"/>
    <col min="12" max="12" width="5.00390625" style="16" customWidth="1"/>
    <col min="13" max="13" width="8.57421875" style="16" customWidth="1"/>
    <col min="14" max="16384" width="9.140625" style="1" customWidth="1"/>
  </cols>
  <sheetData>
    <row r="1" spans="1:8" ht="20.25" customHeight="1" thickBot="1">
      <c r="A1" s="151" t="s">
        <v>140</v>
      </c>
      <c r="B1" s="151"/>
      <c r="C1" s="151"/>
      <c r="D1" s="151"/>
      <c r="E1" s="151"/>
      <c r="F1" s="151"/>
      <c r="G1" s="151"/>
      <c r="H1" s="151"/>
    </row>
    <row r="2" spans="1:13" ht="15.75" customHeight="1" thickBot="1">
      <c r="A2" s="152" t="s">
        <v>14</v>
      </c>
      <c r="B2" s="154" t="s">
        <v>17</v>
      </c>
      <c r="C2" s="147" t="s">
        <v>55</v>
      </c>
      <c r="D2" s="149" t="s">
        <v>0</v>
      </c>
      <c r="E2" s="145" t="s">
        <v>53</v>
      </c>
      <c r="F2" s="145"/>
      <c r="G2" s="145"/>
      <c r="H2" s="145"/>
      <c r="I2" s="147" t="s">
        <v>0</v>
      </c>
      <c r="J2" s="145" t="s">
        <v>54</v>
      </c>
      <c r="K2" s="145"/>
      <c r="L2" s="145"/>
      <c r="M2" s="146"/>
    </row>
    <row r="3" spans="1:13" ht="14.25" customHeight="1" thickBot="1">
      <c r="A3" s="153"/>
      <c r="B3" s="155"/>
      <c r="C3" s="148"/>
      <c r="D3" s="150"/>
      <c r="E3" s="26" t="s">
        <v>1</v>
      </c>
      <c r="F3" s="24" t="s">
        <v>2</v>
      </c>
      <c r="G3" s="24" t="s">
        <v>3</v>
      </c>
      <c r="H3" s="25" t="s">
        <v>18</v>
      </c>
      <c r="I3" s="148"/>
      <c r="J3" s="17" t="s">
        <v>1</v>
      </c>
      <c r="K3" s="14" t="s">
        <v>2</v>
      </c>
      <c r="L3" s="14" t="s">
        <v>3</v>
      </c>
      <c r="M3" s="18" t="s">
        <v>18</v>
      </c>
    </row>
    <row r="4" spans="1:13" ht="16.5" customHeight="1" thickBot="1">
      <c r="A4" s="22" t="s">
        <v>4</v>
      </c>
      <c r="B4" s="135" t="s">
        <v>60</v>
      </c>
      <c r="C4" s="127">
        <f>D4+I4</f>
        <v>3715</v>
      </c>
      <c r="D4" s="108">
        <f aca="true" t="shared" si="0" ref="D4:D67">SUM(E4:H4)</f>
        <v>2278</v>
      </c>
      <c r="E4" s="34">
        <f>E5+E14+E53+E59</f>
        <v>576</v>
      </c>
      <c r="F4" s="34">
        <f>F5+F14+F53+F59</f>
        <v>537</v>
      </c>
      <c r="G4" s="34">
        <f>G5+G14+G53+G59</f>
        <v>504</v>
      </c>
      <c r="H4" s="110">
        <f>H5+H14+H53+H59</f>
        <v>661</v>
      </c>
      <c r="I4" s="33">
        <f>SUM(J4:M4)</f>
        <v>1437</v>
      </c>
      <c r="J4" s="34">
        <f>J5+J14+J53+J59</f>
        <v>270</v>
      </c>
      <c r="K4" s="34">
        <f>K5+K14+K53+K59</f>
        <v>378</v>
      </c>
      <c r="L4" s="34">
        <f>L5+L14+L53+L59</f>
        <v>375</v>
      </c>
      <c r="M4" s="121">
        <f>M5+M14+M53+M59</f>
        <v>414</v>
      </c>
    </row>
    <row r="5" spans="1:13" ht="16.5" customHeight="1" thickBot="1">
      <c r="A5" s="10" t="s">
        <v>16</v>
      </c>
      <c r="B5" s="135" t="s">
        <v>61</v>
      </c>
      <c r="C5" s="128">
        <f aca="true" t="shared" si="1" ref="C5:C64">D5+I5</f>
        <v>2944</v>
      </c>
      <c r="D5" s="119">
        <f t="shared" si="0"/>
        <v>1529</v>
      </c>
      <c r="E5" s="35">
        <f>E6+E10</f>
        <v>319</v>
      </c>
      <c r="F5" s="36">
        <f aca="true" t="shared" si="2" ref="F5:M5">F6+F10</f>
        <v>383</v>
      </c>
      <c r="G5" s="36">
        <f t="shared" si="2"/>
        <v>383</v>
      </c>
      <c r="H5" s="37">
        <f t="shared" si="2"/>
        <v>444</v>
      </c>
      <c r="I5" s="38">
        <f t="shared" si="2"/>
        <v>1415</v>
      </c>
      <c r="J5" s="35">
        <f t="shared" si="2"/>
        <v>259</v>
      </c>
      <c r="K5" s="36">
        <f t="shared" si="2"/>
        <v>367</v>
      </c>
      <c r="L5" s="36">
        <f t="shared" si="2"/>
        <v>375</v>
      </c>
      <c r="M5" s="39">
        <f t="shared" si="2"/>
        <v>414</v>
      </c>
    </row>
    <row r="6" spans="1:13" ht="15" customHeight="1" thickBot="1">
      <c r="A6" s="23" t="s">
        <v>5</v>
      </c>
      <c r="B6" s="136" t="s">
        <v>62</v>
      </c>
      <c r="C6" s="129">
        <f t="shared" si="1"/>
        <v>2262</v>
      </c>
      <c r="D6" s="108">
        <f t="shared" si="0"/>
        <v>1175</v>
      </c>
      <c r="E6" s="40">
        <f>SUM(E7:E9)</f>
        <v>245</v>
      </c>
      <c r="F6" s="41">
        <f aca="true" t="shared" si="3" ref="F6:M6">SUM(F7:F9)</f>
        <v>294</v>
      </c>
      <c r="G6" s="41">
        <f t="shared" si="3"/>
        <v>294</v>
      </c>
      <c r="H6" s="42">
        <f t="shared" si="3"/>
        <v>342</v>
      </c>
      <c r="I6" s="33">
        <f t="shared" si="3"/>
        <v>1087</v>
      </c>
      <c r="J6" s="40">
        <f t="shared" si="3"/>
        <v>206</v>
      </c>
      <c r="K6" s="41">
        <f t="shared" si="3"/>
        <v>282</v>
      </c>
      <c r="L6" s="41">
        <f t="shared" si="3"/>
        <v>288</v>
      </c>
      <c r="M6" s="43">
        <f t="shared" si="3"/>
        <v>311</v>
      </c>
    </row>
    <row r="7" spans="1:13" ht="15" customHeight="1">
      <c r="A7" s="8" t="s">
        <v>63</v>
      </c>
      <c r="B7" s="137" t="s">
        <v>64</v>
      </c>
      <c r="C7" s="130">
        <f t="shared" si="1"/>
        <v>0</v>
      </c>
      <c r="D7" s="120">
        <f t="shared" si="0"/>
        <v>0</v>
      </c>
      <c r="E7" s="45"/>
      <c r="F7" s="46"/>
      <c r="G7" s="46"/>
      <c r="H7" s="47"/>
      <c r="I7" s="44">
        <f aca="true" t="shared" si="4" ref="I7:I13">SUM(J7:M7)</f>
        <v>0</v>
      </c>
      <c r="J7" s="45"/>
      <c r="K7" s="46"/>
      <c r="L7" s="46"/>
      <c r="M7" s="48"/>
    </row>
    <row r="8" spans="1:13" ht="15" customHeight="1">
      <c r="A8" s="3" t="s">
        <v>65</v>
      </c>
      <c r="B8" s="138" t="s">
        <v>135</v>
      </c>
      <c r="C8" s="131">
        <f t="shared" si="1"/>
        <v>1087</v>
      </c>
      <c r="D8" s="99">
        <f t="shared" si="0"/>
        <v>0</v>
      </c>
      <c r="E8" s="50"/>
      <c r="F8" s="51"/>
      <c r="G8" s="51"/>
      <c r="H8" s="52"/>
      <c r="I8" s="49">
        <f t="shared" si="4"/>
        <v>1087</v>
      </c>
      <c r="J8" s="53">
        <v>206</v>
      </c>
      <c r="K8" s="54">
        <v>282</v>
      </c>
      <c r="L8" s="54">
        <v>288</v>
      </c>
      <c r="M8" s="55">
        <v>311</v>
      </c>
    </row>
    <row r="9" spans="1:13" ht="15" customHeight="1" thickBot="1">
      <c r="A9" s="8" t="s">
        <v>66</v>
      </c>
      <c r="B9" s="137" t="s">
        <v>67</v>
      </c>
      <c r="C9" s="128">
        <f t="shared" si="1"/>
        <v>1175</v>
      </c>
      <c r="D9" s="120">
        <f t="shared" si="0"/>
        <v>1175</v>
      </c>
      <c r="E9" s="56">
        <v>245</v>
      </c>
      <c r="F9" s="57">
        <v>294</v>
      </c>
      <c r="G9" s="57">
        <v>294</v>
      </c>
      <c r="H9" s="58">
        <v>342</v>
      </c>
      <c r="I9" s="44">
        <f t="shared" si="4"/>
        <v>0</v>
      </c>
      <c r="J9" s="56"/>
      <c r="K9" s="57"/>
      <c r="L9" s="57"/>
      <c r="M9" s="59"/>
    </row>
    <row r="10" spans="1:13" ht="15.75" customHeight="1" thickBot="1">
      <c r="A10" s="9" t="s">
        <v>19</v>
      </c>
      <c r="B10" s="139" t="s">
        <v>68</v>
      </c>
      <c r="C10" s="129">
        <f t="shared" si="1"/>
        <v>682</v>
      </c>
      <c r="D10" s="121">
        <f t="shared" si="0"/>
        <v>354</v>
      </c>
      <c r="E10" s="34">
        <f>SUM(E11:E13)</f>
        <v>74</v>
      </c>
      <c r="F10" s="61">
        <f aca="true" t="shared" si="5" ref="F10:M10">SUM(F11:F13)</f>
        <v>89</v>
      </c>
      <c r="G10" s="61">
        <f t="shared" si="5"/>
        <v>89</v>
      </c>
      <c r="H10" s="62">
        <f t="shared" si="5"/>
        <v>102</v>
      </c>
      <c r="I10" s="60">
        <f t="shared" si="4"/>
        <v>328</v>
      </c>
      <c r="J10" s="34">
        <f t="shared" si="5"/>
        <v>53</v>
      </c>
      <c r="K10" s="61">
        <f t="shared" si="5"/>
        <v>85</v>
      </c>
      <c r="L10" s="61">
        <f t="shared" si="5"/>
        <v>87</v>
      </c>
      <c r="M10" s="63">
        <f t="shared" si="5"/>
        <v>103</v>
      </c>
    </row>
    <row r="11" spans="1:13" ht="15.75" customHeight="1">
      <c r="A11" s="5" t="s">
        <v>69</v>
      </c>
      <c r="B11" s="140" t="s">
        <v>70</v>
      </c>
      <c r="C11" s="130">
        <f t="shared" si="1"/>
        <v>0</v>
      </c>
      <c r="D11" s="122">
        <f t="shared" si="0"/>
        <v>0</v>
      </c>
      <c r="E11" s="65"/>
      <c r="F11" s="66"/>
      <c r="G11" s="66"/>
      <c r="H11" s="67"/>
      <c r="I11" s="64">
        <f t="shared" si="4"/>
        <v>0</v>
      </c>
      <c r="J11" s="65"/>
      <c r="K11" s="66"/>
      <c r="L11" s="66"/>
      <c r="M11" s="68"/>
    </row>
    <row r="12" spans="1:13" ht="15.75" customHeight="1">
      <c r="A12" s="3" t="s">
        <v>71</v>
      </c>
      <c r="B12" s="141" t="s">
        <v>136</v>
      </c>
      <c r="C12" s="131">
        <f t="shared" si="1"/>
        <v>328</v>
      </c>
      <c r="D12" s="123">
        <f t="shared" si="0"/>
        <v>0</v>
      </c>
      <c r="E12" s="70"/>
      <c r="F12" s="71"/>
      <c r="G12" s="71"/>
      <c r="H12" s="72"/>
      <c r="I12" s="69">
        <f t="shared" si="4"/>
        <v>328</v>
      </c>
      <c r="J12" s="73">
        <v>53</v>
      </c>
      <c r="K12" s="74">
        <v>85</v>
      </c>
      <c r="L12" s="74">
        <v>87</v>
      </c>
      <c r="M12" s="75">
        <v>103</v>
      </c>
    </row>
    <row r="13" spans="1:13" ht="15.75" customHeight="1" thickBot="1">
      <c r="A13" s="6" t="s">
        <v>72</v>
      </c>
      <c r="B13" s="142" t="s">
        <v>73</v>
      </c>
      <c r="C13" s="128">
        <f t="shared" si="1"/>
        <v>354</v>
      </c>
      <c r="D13" s="122">
        <f t="shared" si="0"/>
        <v>354</v>
      </c>
      <c r="E13" s="104">
        <v>74</v>
      </c>
      <c r="F13" s="105">
        <v>89</v>
      </c>
      <c r="G13" s="105">
        <v>89</v>
      </c>
      <c r="H13" s="106">
        <v>102</v>
      </c>
      <c r="I13" s="64">
        <f t="shared" si="4"/>
        <v>0</v>
      </c>
      <c r="J13" s="104"/>
      <c r="K13" s="105"/>
      <c r="L13" s="105"/>
      <c r="M13" s="107"/>
    </row>
    <row r="14" spans="1:13" ht="15.75" customHeight="1" thickBot="1">
      <c r="A14" s="9" t="s">
        <v>20</v>
      </c>
      <c r="B14" s="143" t="s">
        <v>74</v>
      </c>
      <c r="C14" s="129">
        <f t="shared" si="1"/>
        <v>640</v>
      </c>
      <c r="D14" s="108">
        <f t="shared" si="0"/>
        <v>640</v>
      </c>
      <c r="E14" s="40">
        <f>E15+E18+E26+E36</f>
        <v>232</v>
      </c>
      <c r="F14" s="41">
        <f>F15+F18+F26+F36</f>
        <v>129</v>
      </c>
      <c r="G14" s="41">
        <f>G15+G18+G26+G36</f>
        <v>89</v>
      </c>
      <c r="H14" s="42">
        <f>H15+H18+H26+H36</f>
        <v>190</v>
      </c>
      <c r="I14" s="33">
        <f aca="true" t="shared" si="6" ref="I14:I71">SUM(J14:M14)</f>
        <v>0</v>
      </c>
      <c r="J14" s="40">
        <f>J15+J18+J26+J36</f>
        <v>0</v>
      </c>
      <c r="K14" s="41">
        <f>K15+K18+K26+K36</f>
        <v>0</v>
      </c>
      <c r="L14" s="41">
        <f>L15+L18+L26+L36</f>
        <v>0</v>
      </c>
      <c r="M14" s="43">
        <f>M15+M18+M26+M36</f>
        <v>0</v>
      </c>
    </row>
    <row r="15" spans="1:13" ht="15" customHeight="1" thickBot="1">
      <c r="A15" s="9" t="s">
        <v>6</v>
      </c>
      <c r="B15" s="143" t="s">
        <v>75</v>
      </c>
      <c r="C15" s="129">
        <f t="shared" si="1"/>
        <v>5</v>
      </c>
      <c r="D15" s="108">
        <f t="shared" si="0"/>
        <v>5</v>
      </c>
      <c r="E15" s="40">
        <f>SUM(E16:E17)</f>
        <v>2</v>
      </c>
      <c r="F15" s="41">
        <f>SUM(F16:F17)</f>
        <v>1</v>
      </c>
      <c r="G15" s="41">
        <f>SUM(G16:G17)</f>
        <v>1</v>
      </c>
      <c r="H15" s="42">
        <f>SUM(H16:H17)</f>
        <v>1</v>
      </c>
      <c r="I15" s="33">
        <f t="shared" si="6"/>
        <v>0</v>
      </c>
      <c r="J15" s="40">
        <f>SUM(J16:J17)</f>
        <v>0</v>
      </c>
      <c r="K15" s="41">
        <f>SUM(K16:K17)</f>
        <v>0</v>
      </c>
      <c r="L15" s="41">
        <f>SUM(L16:L17)</f>
        <v>0</v>
      </c>
      <c r="M15" s="43">
        <f>SUM(M16:M17)</f>
        <v>0</v>
      </c>
    </row>
    <row r="16" spans="1:13" ht="13.5" customHeight="1">
      <c r="A16" s="5" t="s">
        <v>76</v>
      </c>
      <c r="B16" s="31" t="s">
        <v>77</v>
      </c>
      <c r="C16" s="130">
        <f t="shared" si="1"/>
        <v>5</v>
      </c>
      <c r="D16" s="120">
        <f t="shared" si="0"/>
        <v>5</v>
      </c>
      <c r="E16" s="76">
        <v>2</v>
      </c>
      <c r="F16" s="77">
        <v>1</v>
      </c>
      <c r="G16" s="77">
        <v>1</v>
      </c>
      <c r="H16" s="78">
        <v>1</v>
      </c>
      <c r="I16" s="44">
        <f t="shared" si="6"/>
        <v>0</v>
      </c>
      <c r="J16" s="76"/>
      <c r="K16" s="77"/>
      <c r="L16" s="77"/>
      <c r="M16" s="79"/>
    </row>
    <row r="17" spans="1:13" ht="14.25" customHeight="1" thickBot="1">
      <c r="A17" s="6" t="s">
        <v>78</v>
      </c>
      <c r="B17" s="28" t="s">
        <v>79</v>
      </c>
      <c r="C17" s="128">
        <f t="shared" si="1"/>
        <v>0</v>
      </c>
      <c r="D17" s="124">
        <f t="shared" si="0"/>
        <v>0</v>
      </c>
      <c r="E17" s="81"/>
      <c r="F17" s="82"/>
      <c r="G17" s="82"/>
      <c r="H17" s="83"/>
      <c r="I17" s="80">
        <f t="shared" si="6"/>
        <v>0</v>
      </c>
      <c r="J17" s="81"/>
      <c r="K17" s="82"/>
      <c r="L17" s="82"/>
      <c r="M17" s="84"/>
    </row>
    <row r="18" spans="1:13" ht="14.25" customHeight="1" thickBot="1">
      <c r="A18" s="9" t="s">
        <v>7</v>
      </c>
      <c r="B18" s="143" t="s">
        <v>80</v>
      </c>
      <c r="C18" s="129">
        <f t="shared" si="1"/>
        <v>523</v>
      </c>
      <c r="D18" s="108">
        <f t="shared" si="0"/>
        <v>523</v>
      </c>
      <c r="E18" s="40">
        <f>SUM(E19+E20+E21+E22+E25)</f>
        <v>190</v>
      </c>
      <c r="F18" s="41">
        <f>SUM(F19+F20+F21+F22+F25)</f>
        <v>94</v>
      </c>
      <c r="G18" s="41">
        <f>SUM(G19+G20+G21+G22+G25)</f>
        <v>67</v>
      </c>
      <c r="H18" s="42">
        <f>SUM(H19+H20+H21+H22+H25)</f>
        <v>172</v>
      </c>
      <c r="I18" s="33">
        <f t="shared" si="6"/>
        <v>0</v>
      </c>
      <c r="J18" s="40">
        <f>SUM(J19:J25)</f>
        <v>0</v>
      </c>
      <c r="K18" s="41">
        <f>SUM(K19:K25)</f>
        <v>0</v>
      </c>
      <c r="L18" s="41">
        <f>SUM(L19:L25)</f>
        <v>0</v>
      </c>
      <c r="M18" s="43">
        <f>SUM(M19:M25)</f>
        <v>0</v>
      </c>
    </row>
    <row r="19" spans="1:13" ht="14.25" customHeight="1">
      <c r="A19" s="5" t="s">
        <v>21</v>
      </c>
      <c r="B19" s="31" t="s">
        <v>81</v>
      </c>
      <c r="C19" s="130">
        <f t="shared" si="1"/>
        <v>0</v>
      </c>
      <c r="D19" s="120">
        <f t="shared" si="0"/>
        <v>0</v>
      </c>
      <c r="E19" s="76"/>
      <c r="F19" s="77"/>
      <c r="G19" s="77"/>
      <c r="H19" s="78"/>
      <c r="I19" s="44">
        <f t="shared" si="6"/>
        <v>0</v>
      </c>
      <c r="J19" s="76"/>
      <c r="K19" s="77"/>
      <c r="L19" s="77"/>
      <c r="M19" s="79"/>
    </row>
    <row r="20" spans="1:13" ht="15" customHeight="1">
      <c r="A20" s="3" t="s">
        <v>22</v>
      </c>
      <c r="B20" s="27" t="s">
        <v>82</v>
      </c>
      <c r="C20" s="131">
        <f t="shared" si="1"/>
        <v>218</v>
      </c>
      <c r="D20" s="99">
        <f t="shared" si="0"/>
        <v>218</v>
      </c>
      <c r="E20" s="53">
        <v>103</v>
      </c>
      <c r="F20" s="54">
        <v>27</v>
      </c>
      <c r="G20" s="54"/>
      <c r="H20" s="85">
        <v>88</v>
      </c>
      <c r="I20" s="49">
        <f t="shared" si="6"/>
        <v>0</v>
      </c>
      <c r="J20" s="53"/>
      <c r="K20" s="54"/>
      <c r="L20" s="54"/>
      <c r="M20" s="55"/>
    </row>
    <row r="21" spans="1:13" ht="13.5" customHeight="1">
      <c r="A21" s="3" t="s">
        <v>23</v>
      </c>
      <c r="B21" s="27" t="s">
        <v>83</v>
      </c>
      <c r="C21" s="131">
        <f t="shared" si="1"/>
        <v>223</v>
      </c>
      <c r="D21" s="99">
        <f t="shared" si="0"/>
        <v>223</v>
      </c>
      <c r="E21" s="53">
        <v>64</v>
      </c>
      <c r="F21" s="54">
        <v>45</v>
      </c>
      <c r="G21" s="54">
        <v>45</v>
      </c>
      <c r="H21" s="85">
        <v>69</v>
      </c>
      <c r="I21" s="49">
        <f t="shared" si="6"/>
        <v>0</v>
      </c>
      <c r="J21" s="53"/>
      <c r="K21" s="54"/>
      <c r="L21" s="54"/>
      <c r="M21" s="55"/>
    </row>
    <row r="22" spans="1:13" ht="13.5" customHeight="1">
      <c r="A22" s="20" t="s">
        <v>84</v>
      </c>
      <c r="B22" s="27" t="s">
        <v>85</v>
      </c>
      <c r="C22" s="131">
        <f t="shared" si="1"/>
        <v>76</v>
      </c>
      <c r="D22" s="125">
        <f aca="true" t="shared" si="7" ref="D22:M22">SUM(D23:D24)</f>
        <v>76</v>
      </c>
      <c r="E22" s="50">
        <f t="shared" si="7"/>
        <v>21</v>
      </c>
      <c r="F22" s="50">
        <f t="shared" si="7"/>
        <v>20</v>
      </c>
      <c r="G22" s="50">
        <f t="shared" si="7"/>
        <v>21</v>
      </c>
      <c r="H22" s="52">
        <f t="shared" si="7"/>
        <v>14</v>
      </c>
      <c r="I22" s="86">
        <f t="shared" si="7"/>
        <v>0</v>
      </c>
      <c r="J22" s="50">
        <f t="shared" si="7"/>
        <v>0</v>
      </c>
      <c r="K22" s="51">
        <f t="shared" si="7"/>
        <v>0</v>
      </c>
      <c r="L22" s="51">
        <f t="shared" si="7"/>
        <v>0</v>
      </c>
      <c r="M22" s="87">
        <f t="shared" si="7"/>
        <v>0</v>
      </c>
    </row>
    <row r="23" spans="1:13" ht="14.25" customHeight="1">
      <c r="A23" s="3" t="s">
        <v>24</v>
      </c>
      <c r="B23" s="27" t="s">
        <v>86</v>
      </c>
      <c r="C23" s="131">
        <f t="shared" si="1"/>
        <v>76</v>
      </c>
      <c r="D23" s="99">
        <f t="shared" si="0"/>
        <v>76</v>
      </c>
      <c r="E23" s="53">
        <v>21</v>
      </c>
      <c r="F23" s="54">
        <v>20</v>
      </c>
      <c r="G23" s="54">
        <v>21</v>
      </c>
      <c r="H23" s="85">
        <v>14</v>
      </c>
      <c r="I23" s="49">
        <f t="shared" si="6"/>
        <v>0</v>
      </c>
      <c r="J23" s="53"/>
      <c r="K23" s="54"/>
      <c r="L23" s="54"/>
      <c r="M23" s="55"/>
    </row>
    <row r="24" spans="1:13" ht="15" customHeight="1">
      <c r="A24" s="3" t="s">
        <v>25</v>
      </c>
      <c r="B24" s="27" t="s">
        <v>87</v>
      </c>
      <c r="C24" s="131">
        <f t="shared" si="1"/>
        <v>0</v>
      </c>
      <c r="D24" s="99">
        <f t="shared" si="0"/>
        <v>0</v>
      </c>
      <c r="E24" s="53"/>
      <c r="F24" s="54"/>
      <c r="G24" s="54"/>
      <c r="H24" s="85"/>
      <c r="I24" s="49">
        <f t="shared" si="6"/>
        <v>0</v>
      </c>
      <c r="J24" s="53"/>
      <c r="K24" s="54"/>
      <c r="L24" s="54"/>
      <c r="M24" s="55"/>
    </row>
    <row r="25" spans="1:13" ht="15" customHeight="1" thickBot="1">
      <c r="A25" s="6" t="s">
        <v>26</v>
      </c>
      <c r="B25" s="28" t="s">
        <v>88</v>
      </c>
      <c r="C25" s="128">
        <f t="shared" si="1"/>
        <v>6</v>
      </c>
      <c r="D25" s="124">
        <f t="shared" si="0"/>
        <v>6</v>
      </c>
      <c r="E25" s="81">
        <v>2</v>
      </c>
      <c r="F25" s="82">
        <v>2</v>
      </c>
      <c r="G25" s="82">
        <v>1</v>
      </c>
      <c r="H25" s="83">
        <v>1</v>
      </c>
      <c r="I25" s="80">
        <f t="shared" si="6"/>
        <v>0</v>
      </c>
      <c r="J25" s="81"/>
      <c r="K25" s="82"/>
      <c r="L25" s="82"/>
      <c r="M25" s="84"/>
    </row>
    <row r="26" spans="1:13" ht="15" customHeight="1" thickBot="1">
      <c r="A26" s="9" t="s">
        <v>27</v>
      </c>
      <c r="B26" s="143" t="s">
        <v>89</v>
      </c>
      <c r="C26" s="129">
        <f t="shared" si="1"/>
        <v>22</v>
      </c>
      <c r="D26" s="108">
        <f>SUM(E26:H26)</f>
        <v>22</v>
      </c>
      <c r="E26" s="40">
        <f>SUM(E27:E35)</f>
        <v>13</v>
      </c>
      <c r="F26" s="41">
        <f>SUM(F27:F35)</f>
        <v>4</v>
      </c>
      <c r="G26" s="41">
        <f>SUM(G27:G35)</f>
        <v>2</v>
      </c>
      <c r="H26" s="42">
        <f>SUM(H27:H35)</f>
        <v>3</v>
      </c>
      <c r="I26" s="33">
        <f>SUM(J26:M26)</f>
        <v>0</v>
      </c>
      <c r="J26" s="40">
        <f>SUM(J27:J34)</f>
        <v>0</v>
      </c>
      <c r="K26" s="41">
        <f>SUM(K27:K34)</f>
        <v>0</v>
      </c>
      <c r="L26" s="41">
        <f>SUM(L27:L34)</f>
        <v>0</v>
      </c>
      <c r="M26" s="43">
        <f>SUM(M27:M34)</f>
        <v>0</v>
      </c>
    </row>
    <row r="27" spans="1:13" ht="15" customHeight="1">
      <c r="A27" s="5" t="s">
        <v>28</v>
      </c>
      <c r="B27" s="31" t="s">
        <v>127</v>
      </c>
      <c r="C27" s="130">
        <f t="shared" si="1"/>
        <v>0</v>
      </c>
      <c r="D27" s="109">
        <f t="shared" si="0"/>
        <v>0</v>
      </c>
      <c r="E27" s="76"/>
      <c r="F27" s="77"/>
      <c r="G27" s="77"/>
      <c r="H27" s="78"/>
      <c r="I27" s="88">
        <f t="shared" si="6"/>
        <v>0</v>
      </c>
      <c r="J27" s="76"/>
      <c r="K27" s="77"/>
      <c r="L27" s="77"/>
      <c r="M27" s="79"/>
    </row>
    <row r="28" spans="1:13" ht="15" customHeight="1">
      <c r="A28" s="3" t="s">
        <v>29</v>
      </c>
      <c r="B28" s="27" t="s">
        <v>90</v>
      </c>
      <c r="C28" s="131">
        <f t="shared" si="1"/>
        <v>4</v>
      </c>
      <c r="D28" s="109">
        <f t="shared" si="0"/>
        <v>4</v>
      </c>
      <c r="E28" s="53">
        <v>1</v>
      </c>
      <c r="F28" s="54">
        <v>1</v>
      </c>
      <c r="G28" s="54">
        <v>1</v>
      </c>
      <c r="H28" s="85">
        <v>1</v>
      </c>
      <c r="I28" s="49">
        <f t="shared" si="6"/>
        <v>0</v>
      </c>
      <c r="J28" s="53"/>
      <c r="K28" s="54"/>
      <c r="L28" s="54"/>
      <c r="M28" s="55"/>
    </row>
    <row r="29" spans="1:13" ht="15" customHeight="1">
      <c r="A29" s="3" t="s">
        <v>30</v>
      </c>
      <c r="B29" s="27" t="s">
        <v>91</v>
      </c>
      <c r="C29" s="131">
        <f t="shared" si="1"/>
        <v>0</v>
      </c>
      <c r="D29" s="109">
        <f t="shared" si="0"/>
        <v>0</v>
      </c>
      <c r="E29" s="53"/>
      <c r="F29" s="54"/>
      <c r="G29" s="54"/>
      <c r="H29" s="85"/>
      <c r="I29" s="49">
        <f t="shared" si="6"/>
        <v>0</v>
      </c>
      <c r="J29" s="53"/>
      <c r="K29" s="54"/>
      <c r="L29" s="54"/>
      <c r="M29" s="55"/>
    </row>
    <row r="30" spans="1:13" ht="15" customHeight="1">
      <c r="A30" s="3" t="s">
        <v>31</v>
      </c>
      <c r="B30" s="27" t="s">
        <v>92</v>
      </c>
      <c r="C30" s="131">
        <f t="shared" si="1"/>
        <v>0</v>
      </c>
      <c r="D30" s="109">
        <f>SUM(E30:H30)</f>
        <v>0</v>
      </c>
      <c r="E30" s="53"/>
      <c r="F30" s="54"/>
      <c r="G30" s="54"/>
      <c r="H30" s="85"/>
      <c r="I30" s="49">
        <f t="shared" si="6"/>
        <v>0</v>
      </c>
      <c r="J30" s="53"/>
      <c r="K30" s="54"/>
      <c r="L30" s="54"/>
      <c r="M30" s="55"/>
    </row>
    <row r="31" spans="1:13" ht="15" customHeight="1">
      <c r="A31" s="3" t="s">
        <v>15</v>
      </c>
      <c r="B31" s="27" t="s">
        <v>93</v>
      </c>
      <c r="C31" s="131">
        <f t="shared" si="1"/>
        <v>6</v>
      </c>
      <c r="D31" s="109">
        <f t="shared" si="0"/>
        <v>6</v>
      </c>
      <c r="E31" s="53">
        <v>2</v>
      </c>
      <c r="F31" s="54">
        <v>2</v>
      </c>
      <c r="G31" s="54">
        <v>1</v>
      </c>
      <c r="H31" s="85">
        <v>1</v>
      </c>
      <c r="I31" s="49">
        <f>SUM(J31:M31)</f>
        <v>0</v>
      </c>
      <c r="J31" s="53"/>
      <c r="K31" s="54"/>
      <c r="L31" s="54"/>
      <c r="M31" s="55"/>
    </row>
    <row r="32" spans="1:13" ht="16.5" customHeight="1">
      <c r="A32" s="3" t="s">
        <v>33</v>
      </c>
      <c r="B32" s="27" t="s">
        <v>94</v>
      </c>
      <c r="C32" s="131">
        <f t="shared" si="1"/>
        <v>8</v>
      </c>
      <c r="D32" s="109">
        <f t="shared" si="0"/>
        <v>8</v>
      </c>
      <c r="E32" s="53">
        <v>8</v>
      </c>
      <c r="F32" s="54"/>
      <c r="G32" s="54"/>
      <c r="H32" s="85"/>
      <c r="I32" s="49">
        <f t="shared" si="6"/>
        <v>0</v>
      </c>
      <c r="J32" s="53"/>
      <c r="K32" s="54"/>
      <c r="L32" s="54"/>
      <c r="M32" s="55"/>
    </row>
    <row r="33" spans="1:13" ht="16.5" customHeight="1" hidden="1">
      <c r="A33" s="3"/>
      <c r="B33" s="28"/>
      <c r="C33" s="131">
        <f t="shared" si="1"/>
        <v>0</v>
      </c>
      <c r="D33" s="109">
        <f t="shared" si="0"/>
        <v>0</v>
      </c>
      <c r="E33" s="81"/>
      <c r="F33" s="82"/>
      <c r="G33" s="82"/>
      <c r="H33" s="83"/>
      <c r="I33" s="80">
        <f>SUM(J33:M33)</f>
        <v>0</v>
      </c>
      <c r="J33" s="81"/>
      <c r="K33" s="82"/>
      <c r="L33" s="82"/>
      <c r="M33" s="84"/>
    </row>
    <row r="34" spans="1:13" ht="15" customHeight="1">
      <c r="A34" s="3" t="s">
        <v>34</v>
      </c>
      <c r="B34" s="27" t="s">
        <v>95</v>
      </c>
      <c r="C34" s="131">
        <f t="shared" si="1"/>
        <v>4</v>
      </c>
      <c r="D34" s="109">
        <f t="shared" si="0"/>
        <v>4</v>
      </c>
      <c r="E34" s="53">
        <v>2</v>
      </c>
      <c r="F34" s="54">
        <v>1</v>
      </c>
      <c r="G34" s="54"/>
      <c r="H34" s="85">
        <v>1</v>
      </c>
      <c r="I34" s="49">
        <f>SUM(J34:M34)</f>
        <v>0</v>
      </c>
      <c r="J34" s="53"/>
      <c r="K34" s="54"/>
      <c r="L34" s="54"/>
      <c r="M34" s="55"/>
    </row>
    <row r="35" spans="1:13" ht="15" customHeight="1" thickBot="1">
      <c r="A35" s="6" t="s">
        <v>32</v>
      </c>
      <c r="B35" s="28" t="s">
        <v>96</v>
      </c>
      <c r="C35" s="128">
        <f t="shared" si="1"/>
        <v>0</v>
      </c>
      <c r="D35" s="120">
        <f t="shared" si="0"/>
        <v>0</v>
      </c>
      <c r="E35" s="81"/>
      <c r="F35" s="82"/>
      <c r="G35" s="82"/>
      <c r="H35" s="83"/>
      <c r="I35" s="80">
        <f>SUM(J35:M35)</f>
        <v>0</v>
      </c>
      <c r="J35" s="81"/>
      <c r="K35" s="82"/>
      <c r="L35" s="82"/>
      <c r="M35" s="84"/>
    </row>
    <row r="36" spans="1:13" ht="15" customHeight="1" thickBot="1">
      <c r="A36" s="9" t="s">
        <v>35</v>
      </c>
      <c r="B36" s="143" t="s">
        <v>97</v>
      </c>
      <c r="C36" s="129">
        <f t="shared" si="1"/>
        <v>90</v>
      </c>
      <c r="D36" s="108">
        <f>SUM(E36:H36)</f>
        <v>90</v>
      </c>
      <c r="E36" s="40">
        <f>SUM(E37:E52)</f>
        <v>27</v>
      </c>
      <c r="F36" s="40">
        <f>SUM(F37:F52)</f>
        <v>30</v>
      </c>
      <c r="G36" s="40">
        <f>SUM(G37:G52)</f>
        <v>19</v>
      </c>
      <c r="H36" s="111">
        <f>SUM(H37:H52)</f>
        <v>14</v>
      </c>
      <c r="I36" s="33">
        <f>SUM(J36:M36)</f>
        <v>0</v>
      </c>
      <c r="J36" s="40">
        <f>SUM(J37:J52)</f>
        <v>0</v>
      </c>
      <c r="K36" s="40">
        <f>SUM(K37:K52)</f>
        <v>0</v>
      </c>
      <c r="L36" s="40">
        <f>SUM(L37:L52)</f>
        <v>0</v>
      </c>
      <c r="M36" s="108">
        <f>SUM(M37:M52)</f>
        <v>0</v>
      </c>
    </row>
    <row r="37" spans="1:13" ht="13.5" customHeight="1">
      <c r="A37" s="5" t="s">
        <v>59</v>
      </c>
      <c r="B37" s="31" t="s">
        <v>98</v>
      </c>
      <c r="C37" s="130">
        <f t="shared" si="1"/>
        <v>0</v>
      </c>
      <c r="D37" s="109"/>
      <c r="E37" s="76"/>
      <c r="F37" s="89"/>
      <c r="G37" s="89"/>
      <c r="H37" s="90"/>
      <c r="I37" s="88">
        <f t="shared" si="6"/>
        <v>0</v>
      </c>
      <c r="J37" s="91"/>
      <c r="K37" s="89"/>
      <c r="L37" s="89"/>
      <c r="M37" s="92"/>
    </row>
    <row r="38" spans="1:13" ht="15" customHeight="1">
      <c r="A38" s="3" t="s">
        <v>37</v>
      </c>
      <c r="B38" s="27" t="s">
        <v>99</v>
      </c>
      <c r="C38" s="131">
        <f t="shared" si="1"/>
        <v>0</v>
      </c>
      <c r="D38" s="99">
        <f>SUM(E38:H38)</f>
        <v>0</v>
      </c>
      <c r="E38" s="53"/>
      <c r="F38" s="54"/>
      <c r="G38" s="54"/>
      <c r="H38" s="85"/>
      <c r="I38" s="49">
        <f>SUM(J38:M38)</f>
        <v>0</v>
      </c>
      <c r="J38" s="53"/>
      <c r="K38" s="54"/>
      <c r="L38" s="54"/>
      <c r="M38" s="55"/>
    </row>
    <row r="39" spans="1:13" ht="15" customHeight="1">
      <c r="A39" s="3" t="s">
        <v>40</v>
      </c>
      <c r="B39" s="27" t="s">
        <v>100</v>
      </c>
      <c r="C39" s="131">
        <f t="shared" si="1"/>
        <v>12</v>
      </c>
      <c r="D39" s="99">
        <f>SUM(E39:H39)</f>
        <v>12</v>
      </c>
      <c r="E39" s="53">
        <v>6</v>
      </c>
      <c r="F39" s="54">
        <v>6</v>
      </c>
      <c r="G39" s="54"/>
      <c r="H39" s="85"/>
      <c r="I39" s="49">
        <f>SUM(J39:M39)</f>
        <v>0</v>
      </c>
      <c r="J39" s="53"/>
      <c r="K39" s="54"/>
      <c r="L39" s="54"/>
      <c r="M39" s="55"/>
    </row>
    <row r="40" spans="1:13" ht="15" customHeight="1">
      <c r="A40" s="5" t="s">
        <v>36</v>
      </c>
      <c r="B40" s="31" t="s">
        <v>101</v>
      </c>
      <c r="C40" s="131">
        <f t="shared" si="1"/>
        <v>0</v>
      </c>
      <c r="D40" s="109">
        <f t="shared" si="0"/>
        <v>0</v>
      </c>
      <c r="E40" s="76"/>
      <c r="F40" s="77"/>
      <c r="G40" s="77"/>
      <c r="H40" s="78"/>
      <c r="I40" s="49">
        <f t="shared" si="6"/>
        <v>0</v>
      </c>
      <c r="J40" s="53"/>
      <c r="K40" s="54"/>
      <c r="L40" s="54"/>
      <c r="M40" s="55"/>
    </row>
    <row r="41" spans="1:13" ht="15" customHeight="1">
      <c r="A41" s="3" t="s">
        <v>38</v>
      </c>
      <c r="B41" s="27" t="s">
        <v>102</v>
      </c>
      <c r="C41" s="131">
        <f t="shared" si="1"/>
        <v>0</v>
      </c>
      <c r="D41" s="99">
        <f t="shared" si="0"/>
        <v>0</v>
      </c>
      <c r="E41" s="53"/>
      <c r="F41" s="54"/>
      <c r="G41" s="54"/>
      <c r="H41" s="85"/>
      <c r="I41" s="49">
        <f t="shared" si="6"/>
        <v>0</v>
      </c>
      <c r="J41" s="53"/>
      <c r="K41" s="54"/>
      <c r="L41" s="54"/>
      <c r="M41" s="55"/>
    </row>
    <row r="42" spans="1:13" ht="15" customHeight="1">
      <c r="A42" s="3" t="s">
        <v>39</v>
      </c>
      <c r="B42" s="27" t="s">
        <v>103</v>
      </c>
      <c r="C42" s="131">
        <f t="shared" si="1"/>
        <v>5</v>
      </c>
      <c r="D42" s="99">
        <f t="shared" si="0"/>
        <v>5</v>
      </c>
      <c r="E42" s="53"/>
      <c r="F42" s="54">
        <v>3</v>
      </c>
      <c r="G42" s="54">
        <v>2</v>
      </c>
      <c r="H42" s="85"/>
      <c r="I42" s="49">
        <f t="shared" si="6"/>
        <v>0</v>
      </c>
      <c r="J42" s="53"/>
      <c r="K42" s="54"/>
      <c r="L42" s="54"/>
      <c r="M42" s="55"/>
    </row>
    <row r="43" spans="1:13" ht="15" customHeight="1">
      <c r="A43" s="3" t="s">
        <v>139</v>
      </c>
      <c r="B43" s="27" t="s">
        <v>138</v>
      </c>
      <c r="C43" s="131">
        <f t="shared" si="1"/>
        <v>0</v>
      </c>
      <c r="D43" s="99">
        <f t="shared" si="0"/>
        <v>0</v>
      </c>
      <c r="E43" s="76"/>
      <c r="F43" s="89"/>
      <c r="G43" s="89"/>
      <c r="H43" s="90"/>
      <c r="I43" s="49">
        <f>SUM(J43:M43)</f>
        <v>0</v>
      </c>
      <c r="J43" s="91"/>
      <c r="K43" s="89"/>
      <c r="L43" s="89"/>
      <c r="M43" s="92"/>
    </row>
    <row r="44" spans="1:13" ht="13.5" customHeight="1">
      <c r="A44" s="3" t="s">
        <v>41</v>
      </c>
      <c r="B44" s="27" t="s">
        <v>104</v>
      </c>
      <c r="C44" s="131">
        <f t="shared" si="1"/>
        <v>39</v>
      </c>
      <c r="D44" s="99">
        <f t="shared" si="0"/>
        <v>39</v>
      </c>
      <c r="E44" s="53">
        <v>10</v>
      </c>
      <c r="F44" s="54">
        <v>10</v>
      </c>
      <c r="G44" s="54">
        <v>10</v>
      </c>
      <c r="H44" s="85">
        <v>9</v>
      </c>
      <c r="I44" s="49">
        <f t="shared" si="6"/>
        <v>0</v>
      </c>
      <c r="J44" s="53"/>
      <c r="K44" s="54"/>
      <c r="L44" s="54"/>
      <c r="M44" s="55"/>
    </row>
    <row r="45" spans="1:13" ht="15" customHeight="1">
      <c r="A45" s="3" t="s">
        <v>133</v>
      </c>
      <c r="B45" s="27" t="s">
        <v>132</v>
      </c>
      <c r="C45" s="131">
        <f t="shared" si="1"/>
        <v>22</v>
      </c>
      <c r="D45" s="99">
        <f t="shared" si="0"/>
        <v>22</v>
      </c>
      <c r="E45" s="53">
        <v>6</v>
      </c>
      <c r="F45" s="54">
        <v>6</v>
      </c>
      <c r="G45" s="54">
        <v>5</v>
      </c>
      <c r="H45" s="85">
        <v>5</v>
      </c>
      <c r="I45" s="49">
        <f>SUM(J45:M45)</f>
        <v>0</v>
      </c>
      <c r="J45" s="53"/>
      <c r="K45" s="54"/>
      <c r="L45" s="54"/>
      <c r="M45" s="55"/>
    </row>
    <row r="46" spans="1:13" ht="15" customHeight="1">
      <c r="A46" s="3" t="s">
        <v>42</v>
      </c>
      <c r="B46" s="27" t="s">
        <v>105</v>
      </c>
      <c r="C46" s="131">
        <f t="shared" si="1"/>
        <v>0</v>
      </c>
      <c r="D46" s="99">
        <f t="shared" si="0"/>
        <v>0</v>
      </c>
      <c r="E46" s="53"/>
      <c r="F46" s="54"/>
      <c r="G46" s="54"/>
      <c r="H46" s="85"/>
      <c r="I46" s="49">
        <f>SUM(J46:M46)</f>
        <v>0</v>
      </c>
      <c r="J46" s="53"/>
      <c r="K46" s="54"/>
      <c r="L46" s="54"/>
      <c r="M46" s="55"/>
    </row>
    <row r="47" spans="1:13" ht="15" customHeight="1">
      <c r="A47" s="3" t="s">
        <v>43</v>
      </c>
      <c r="B47" s="27" t="s">
        <v>106</v>
      </c>
      <c r="C47" s="131">
        <f t="shared" si="1"/>
        <v>2</v>
      </c>
      <c r="D47" s="99">
        <f t="shared" si="0"/>
        <v>2</v>
      </c>
      <c r="E47" s="53"/>
      <c r="F47" s="54"/>
      <c r="G47" s="54">
        <v>2</v>
      </c>
      <c r="H47" s="85"/>
      <c r="I47" s="49">
        <f t="shared" si="6"/>
        <v>0</v>
      </c>
      <c r="J47" s="53"/>
      <c r="K47" s="54"/>
      <c r="L47" s="54"/>
      <c r="M47" s="55"/>
    </row>
    <row r="48" spans="1:13" ht="15" customHeight="1">
      <c r="A48" s="3" t="s">
        <v>56</v>
      </c>
      <c r="B48" s="27" t="s">
        <v>107</v>
      </c>
      <c r="C48" s="131">
        <f t="shared" si="1"/>
        <v>0</v>
      </c>
      <c r="D48" s="99">
        <f t="shared" si="0"/>
        <v>0</v>
      </c>
      <c r="E48" s="53"/>
      <c r="F48" s="54"/>
      <c r="G48" s="54"/>
      <c r="H48" s="85"/>
      <c r="I48" s="49">
        <f t="shared" si="6"/>
        <v>0</v>
      </c>
      <c r="J48" s="53"/>
      <c r="K48" s="54"/>
      <c r="L48" s="54"/>
      <c r="M48" s="55"/>
    </row>
    <row r="49" spans="1:13" ht="15" customHeight="1">
      <c r="A49" s="3" t="s">
        <v>8</v>
      </c>
      <c r="B49" s="27" t="s">
        <v>137</v>
      </c>
      <c r="C49" s="131">
        <f t="shared" si="1"/>
        <v>0</v>
      </c>
      <c r="D49" s="99">
        <f t="shared" si="0"/>
        <v>0</v>
      </c>
      <c r="E49" s="54"/>
      <c r="F49" s="54"/>
      <c r="G49" s="54"/>
      <c r="H49" s="85"/>
      <c r="I49" s="49">
        <f t="shared" si="6"/>
        <v>0</v>
      </c>
      <c r="J49" s="53"/>
      <c r="K49" s="54"/>
      <c r="L49" s="54"/>
      <c r="M49" s="55"/>
    </row>
    <row r="50" spans="1:13" ht="15" customHeight="1">
      <c r="A50" s="3" t="s">
        <v>44</v>
      </c>
      <c r="B50" s="27" t="s">
        <v>108</v>
      </c>
      <c r="C50" s="131">
        <f t="shared" si="1"/>
        <v>0</v>
      </c>
      <c r="D50" s="99">
        <f t="shared" si="0"/>
        <v>0</v>
      </c>
      <c r="E50" s="54"/>
      <c r="F50" s="54"/>
      <c r="G50" s="54"/>
      <c r="H50" s="85"/>
      <c r="I50" s="49">
        <f t="shared" si="6"/>
        <v>0</v>
      </c>
      <c r="J50" s="53"/>
      <c r="K50" s="54"/>
      <c r="L50" s="54"/>
      <c r="M50" s="55"/>
    </row>
    <row r="51" spans="1:13" ht="15" customHeight="1">
      <c r="A51" s="3" t="s">
        <v>8</v>
      </c>
      <c r="B51" s="28" t="s">
        <v>110</v>
      </c>
      <c r="C51" s="131">
        <f t="shared" si="1"/>
        <v>0</v>
      </c>
      <c r="D51" s="99">
        <f t="shared" si="0"/>
        <v>0</v>
      </c>
      <c r="E51" s="51"/>
      <c r="F51" s="51"/>
      <c r="G51" s="51"/>
      <c r="H51" s="52"/>
      <c r="I51" s="49">
        <f t="shared" si="6"/>
        <v>0</v>
      </c>
      <c r="J51" s="50"/>
      <c r="K51" s="51"/>
      <c r="L51" s="51"/>
      <c r="M51" s="87"/>
    </row>
    <row r="52" spans="1:13" ht="15" customHeight="1" thickBot="1">
      <c r="A52" s="6" t="s">
        <v>109</v>
      </c>
      <c r="B52" s="28" t="s">
        <v>134</v>
      </c>
      <c r="C52" s="128">
        <f t="shared" si="1"/>
        <v>10</v>
      </c>
      <c r="D52" s="124">
        <f t="shared" si="0"/>
        <v>10</v>
      </c>
      <c r="E52" s="82">
        <v>5</v>
      </c>
      <c r="F52" s="82">
        <v>5</v>
      </c>
      <c r="G52" s="82"/>
      <c r="H52" s="83"/>
      <c r="I52" s="80">
        <f t="shared" si="6"/>
        <v>0</v>
      </c>
      <c r="J52" s="116"/>
      <c r="K52" s="82"/>
      <c r="L52" s="82"/>
      <c r="M52" s="84"/>
    </row>
    <row r="53" spans="1:13" ht="15" customHeight="1" thickBot="1">
      <c r="A53" s="9" t="s">
        <v>8</v>
      </c>
      <c r="B53" s="143" t="s">
        <v>111</v>
      </c>
      <c r="C53" s="129">
        <f t="shared" si="1"/>
        <v>89</v>
      </c>
      <c r="D53" s="126">
        <f>SUM(E53:H53)</f>
        <v>89</v>
      </c>
      <c r="E53" s="93">
        <f>SUM(E54:E58)</f>
        <v>23</v>
      </c>
      <c r="F53" s="93">
        <f aca="true" t="shared" si="8" ref="F53:M53">SUM(F54:F58)</f>
        <v>22</v>
      </c>
      <c r="G53" s="93">
        <f t="shared" si="8"/>
        <v>22</v>
      </c>
      <c r="H53" s="112">
        <f t="shared" si="8"/>
        <v>22</v>
      </c>
      <c r="I53" s="33">
        <f>SUM(J53:M53)</f>
        <v>0</v>
      </c>
      <c r="J53" s="40">
        <f t="shared" si="8"/>
        <v>0</v>
      </c>
      <c r="K53" s="41">
        <f t="shared" si="8"/>
        <v>0</v>
      </c>
      <c r="L53" s="41">
        <f t="shared" si="8"/>
        <v>0</v>
      </c>
      <c r="M53" s="43">
        <f t="shared" si="8"/>
        <v>0</v>
      </c>
    </row>
    <row r="54" spans="1:13" ht="15" customHeight="1">
      <c r="A54" s="2" t="s">
        <v>10</v>
      </c>
      <c r="B54" s="29" t="s">
        <v>112</v>
      </c>
      <c r="C54" s="130">
        <f t="shared" si="1"/>
        <v>0</v>
      </c>
      <c r="D54" s="109">
        <f t="shared" si="0"/>
        <v>0</v>
      </c>
      <c r="E54" s="77"/>
      <c r="F54" s="77"/>
      <c r="G54" s="77"/>
      <c r="H54" s="78"/>
      <c r="I54" s="88">
        <f t="shared" si="6"/>
        <v>0</v>
      </c>
      <c r="J54" s="76"/>
      <c r="K54" s="77"/>
      <c r="L54" s="77"/>
      <c r="M54" s="79"/>
    </row>
    <row r="55" spans="1:13" ht="15" customHeight="1">
      <c r="A55" s="6" t="s">
        <v>9</v>
      </c>
      <c r="B55" s="28" t="s">
        <v>113</v>
      </c>
      <c r="C55" s="131">
        <f t="shared" si="1"/>
        <v>1</v>
      </c>
      <c r="D55" s="99">
        <f t="shared" si="0"/>
        <v>1</v>
      </c>
      <c r="E55" s="54">
        <v>1</v>
      </c>
      <c r="F55" s="51"/>
      <c r="G55" s="51"/>
      <c r="H55" s="52"/>
      <c r="I55" s="49">
        <f t="shared" si="6"/>
        <v>0</v>
      </c>
      <c r="J55" s="50"/>
      <c r="K55" s="51"/>
      <c r="L55" s="51"/>
      <c r="M55" s="87"/>
    </row>
    <row r="56" spans="1:13" ht="15" customHeight="1">
      <c r="A56" s="3" t="s">
        <v>13</v>
      </c>
      <c r="B56" s="27" t="s">
        <v>114</v>
      </c>
      <c r="C56" s="131">
        <f t="shared" si="1"/>
        <v>88</v>
      </c>
      <c r="D56" s="99">
        <f t="shared" si="0"/>
        <v>88</v>
      </c>
      <c r="E56" s="54">
        <v>22</v>
      </c>
      <c r="F56" s="54">
        <v>22</v>
      </c>
      <c r="G56" s="54">
        <v>22</v>
      </c>
      <c r="H56" s="85">
        <v>22</v>
      </c>
      <c r="I56" s="49">
        <f t="shared" si="6"/>
        <v>0</v>
      </c>
      <c r="J56" s="53"/>
      <c r="K56" s="54"/>
      <c r="L56" s="54"/>
      <c r="M56" s="55"/>
    </row>
    <row r="57" spans="1:13" ht="15" customHeight="1">
      <c r="A57" s="3" t="s">
        <v>8</v>
      </c>
      <c r="B57" s="27" t="s">
        <v>128</v>
      </c>
      <c r="C57" s="131">
        <f t="shared" si="1"/>
        <v>0</v>
      </c>
      <c r="D57" s="99">
        <f t="shared" si="0"/>
        <v>0</v>
      </c>
      <c r="E57" s="51"/>
      <c r="F57" s="51"/>
      <c r="G57" s="51"/>
      <c r="H57" s="52"/>
      <c r="I57" s="49">
        <f t="shared" si="6"/>
        <v>0</v>
      </c>
      <c r="J57" s="50"/>
      <c r="K57" s="51"/>
      <c r="L57" s="51"/>
      <c r="M57" s="87"/>
    </row>
    <row r="58" spans="1:13" ht="15" customHeight="1" thickBot="1">
      <c r="A58" s="21" t="s">
        <v>45</v>
      </c>
      <c r="B58" s="30" t="s">
        <v>129</v>
      </c>
      <c r="C58" s="128">
        <f t="shared" si="1"/>
        <v>0</v>
      </c>
      <c r="D58" s="124">
        <f t="shared" si="0"/>
        <v>0</v>
      </c>
      <c r="E58" s="94"/>
      <c r="F58" s="94"/>
      <c r="G58" s="94"/>
      <c r="H58" s="113"/>
      <c r="I58" s="80">
        <f t="shared" si="6"/>
        <v>0</v>
      </c>
      <c r="J58" s="116"/>
      <c r="K58" s="94"/>
      <c r="L58" s="94"/>
      <c r="M58" s="134"/>
    </row>
    <row r="59" spans="1:13" ht="15" customHeight="1" thickBot="1">
      <c r="A59" s="7" t="s">
        <v>46</v>
      </c>
      <c r="B59" s="135" t="s">
        <v>115</v>
      </c>
      <c r="C59" s="129">
        <f t="shared" si="1"/>
        <v>42</v>
      </c>
      <c r="D59" s="126">
        <f>D60+D64</f>
        <v>20</v>
      </c>
      <c r="E59" s="41">
        <f>E60+E64</f>
        <v>2</v>
      </c>
      <c r="F59" s="41">
        <f aca="true" t="shared" si="9" ref="F59:M59">F60+F64</f>
        <v>3</v>
      </c>
      <c r="G59" s="41">
        <f t="shared" si="9"/>
        <v>10</v>
      </c>
      <c r="H59" s="42">
        <f t="shared" si="9"/>
        <v>5</v>
      </c>
      <c r="I59" s="33">
        <f>I60+I64</f>
        <v>22</v>
      </c>
      <c r="J59" s="40">
        <f t="shared" si="9"/>
        <v>11</v>
      </c>
      <c r="K59" s="41">
        <f t="shared" si="9"/>
        <v>11</v>
      </c>
      <c r="L59" s="41">
        <f t="shared" si="9"/>
        <v>0</v>
      </c>
      <c r="M59" s="43">
        <f t="shared" si="9"/>
        <v>0</v>
      </c>
    </row>
    <row r="60" spans="1:13" ht="15" customHeight="1" thickBot="1">
      <c r="A60" s="9" t="s">
        <v>47</v>
      </c>
      <c r="B60" s="139" t="s">
        <v>116</v>
      </c>
      <c r="C60" s="129">
        <f t="shared" si="1"/>
        <v>0</v>
      </c>
      <c r="D60" s="126">
        <f>SUM(E60:H60)</f>
        <v>0</v>
      </c>
      <c r="E60" s="41">
        <f>SUM(E61:E63)</f>
        <v>0</v>
      </c>
      <c r="F60" s="41">
        <f aca="true" t="shared" si="10" ref="F60:M60">SUM(F61:F63)</f>
        <v>0</v>
      </c>
      <c r="G60" s="41">
        <f t="shared" si="10"/>
        <v>0</v>
      </c>
      <c r="H60" s="42">
        <f t="shared" si="10"/>
        <v>0</v>
      </c>
      <c r="I60" s="33">
        <f>SUM(J60:M60)</f>
        <v>0</v>
      </c>
      <c r="J60" s="40">
        <f t="shared" si="10"/>
        <v>0</v>
      </c>
      <c r="K60" s="41">
        <f t="shared" si="10"/>
        <v>0</v>
      </c>
      <c r="L60" s="41">
        <f t="shared" si="10"/>
        <v>0</v>
      </c>
      <c r="M60" s="43">
        <f t="shared" si="10"/>
        <v>0</v>
      </c>
    </row>
    <row r="61" spans="1:13" s="12" customFormat="1" ht="14.25" customHeight="1">
      <c r="A61" s="11" t="s">
        <v>48</v>
      </c>
      <c r="B61" s="31" t="s">
        <v>117</v>
      </c>
      <c r="C61" s="130">
        <f t="shared" si="1"/>
        <v>0</v>
      </c>
      <c r="D61" s="109">
        <f t="shared" si="0"/>
        <v>0</v>
      </c>
      <c r="E61" s="77"/>
      <c r="F61" s="77"/>
      <c r="G61" s="77"/>
      <c r="H61" s="78"/>
      <c r="I61" s="88">
        <f t="shared" si="6"/>
        <v>0</v>
      </c>
      <c r="J61" s="76"/>
      <c r="K61" s="77"/>
      <c r="L61" s="77"/>
      <c r="M61" s="79"/>
    </row>
    <row r="62" spans="1:13" s="12" customFormat="1" ht="13.5" customHeight="1">
      <c r="A62" s="13" t="s">
        <v>49</v>
      </c>
      <c r="B62" s="27" t="s">
        <v>118</v>
      </c>
      <c r="C62" s="131">
        <f t="shared" si="1"/>
        <v>0</v>
      </c>
      <c r="D62" s="99">
        <f t="shared" si="0"/>
        <v>0</v>
      </c>
      <c r="E62" s="51"/>
      <c r="F62" s="51"/>
      <c r="G62" s="51"/>
      <c r="H62" s="52"/>
      <c r="I62" s="49">
        <f t="shared" si="6"/>
        <v>0</v>
      </c>
      <c r="J62" s="50"/>
      <c r="K62" s="51"/>
      <c r="L62" s="51"/>
      <c r="M62" s="87"/>
    </row>
    <row r="63" spans="1:13" ht="15" customHeight="1" thickBot="1">
      <c r="A63" s="6" t="s">
        <v>50</v>
      </c>
      <c r="B63" s="28" t="s">
        <v>119</v>
      </c>
      <c r="C63" s="128">
        <f t="shared" si="1"/>
        <v>0</v>
      </c>
      <c r="D63" s="124">
        <f t="shared" si="0"/>
        <v>0</v>
      </c>
      <c r="E63" s="82"/>
      <c r="F63" s="82"/>
      <c r="G63" s="82"/>
      <c r="H63" s="83"/>
      <c r="I63" s="80">
        <f t="shared" si="6"/>
        <v>0</v>
      </c>
      <c r="J63" s="81"/>
      <c r="K63" s="82"/>
      <c r="L63" s="82"/>
      <c r="M63" s="84"/>
    </row>
    <row r="64" spans="1:13" ht="15" customHeight="1" thickBot="1">
      <c r="A64" s="9" t="s">
        <v>51</v>
      </c>
      <c r="B64" s="143" t="s">
        <v>125</v>
      </c>
      <c r="C64" s="129">
        <f t="shared" si="1"/>
        <v>42</v>
      </c>
      <c r="D64" s="108">
        <f>SUM(E64:H64)</f>
        <v>20</v>
      </c>
      <c r="E64" s="41">
        <f>SUM(E65:E71)</f>
        <v>2</v>
      </c>
      <c r="F64" s="41">
        <f aca="true" t="shared" si="11" ref="F64:M64">SUM(F65:F71)</f>
        <v>3</v>
      </c>
      <c r="G64" s="41">
        <f t="shared" si="11"/>
        <v>10</v>
      </c>
      <c r="H64" s="42">
        <f t="shared" si="11"/>
        <v>5</v>
      </c>
      <c r="I64" s="33">
        <f>SUM(J64:M64)</f>
        <v>22</v>
      </c>
      <c r="J64" s="40">
        <f t="shared" si="11"/>
        <v>11</v>
      </c>
      <c r="K64" s="41">
        <f t="shared" si="11"/>
        <v>11</v>
      </c>
      <c r="L64" s="41">
        <f t="shared" si="11"/>
        <v>0</v>
      </c>
      <c r="M64" s="43">
        <f t="shared" si="11"/>
        <v>0</v>
      </c>
    </row>
    <row r="65" spans="1:13" ht="15" customHeight="1">
      <c r="A65" s="2" t="s">
        <v>131</v>
      </c>
      <c r="B65" s="29" t="s">
        <v>130</v>
      </c>
      <c r="C65" s="132">
        <f>D65+I65</f>
        <v>42</v>
      </c>
      <c r="D65" s="95">
        <f t="shared" si="0"/>
        <v>20</v>
      </c>
      <c r="E65" s="96">
        <v>2</v>
      </c>
      <c r="F65" s="96">
        <v>3</v>
      </c>
      <c r="G65" s="96">
        <v>10</v>
      </c>
      <c r="H65" s="114">
        <v>5</v>
      </c>
      <c r="I65" s="97">
        <f t="shared" si="6"/>
        <v>22</v>
      </c>
      <c r="J65" s="117">
        <v>11</v>
      </c>
      <c r="K65" s="96">
        <v>11</v>
      </c>
      <c r="L65" s="96"/>
      <c r="M65" s="98"/>
    </row>
    <row r="66" spans="1:13" ht="14.25" customHeight="1">
      <c r="A66" s="3" t="s">
        <v>58</v>
      </c>
      <c r="B66" s="27" t="s">
        <v>120</v>
      </c>
      <c r="C66" s="131">
        <f aca="true" t="shared" si="12" ref="C66:C71">D66+I66</f>
        <v>0</v>
      </c>
      <c r="D66" s="99">
        <f t="shared" si="0"/>
        <v>0</v>
      </c>
      <c r="E66" s="54"/>
      <c r="F66" s="54"/>
      <c r="G66" s="54"/>
      <c r="H66" s="85"/>
      <c r="I66" s="49">
        <f t="shared" si="6"/>
        <v>0</v>
      </c>
      <c r="J66" s="53"/>
      <c r="K66" s="54"/>
      <c r="L66" s="54"/>
      <c r="M66" s="55"/>
    </row>
    <row r="67" spans="1:13" ht="0.75" customHeight="1" hidden="1">
      <c r="A67" s="5"/>
      <c r="B67" s="31"/>
      <c r="C67" s="131">
        <f t="shared" si="12"/>
        <v>0</v>
      </c>
      <c r="D67" s="99">
        <f t="shared" si="0"/>
        <v>0</v>
      </c>
      <c r="E67" s="54"/>
      <c r="F67" s="54"/>
      <c r="G67" s="54"/>
      <c r="H67" s="85"/>
      <c r="I67" s="49">
        <f t="shared" si="6"/>
        <v>0</v>
      </c>
      <c r="J67" s="53"/>
      <c r="K67" s="54"/>
      <c r="L67" s="54"/>
      <c r="M67" s="55"/>
    </row>
    <row r="68" spans="1:13" ht="15" customHeight="1">
      <c r="A68" s="3" t="s">
        <v>57</v>
      </c>
      <c r="B68" s="27" t="s">
        <v>121</v>
      </c>
      <c r="C68" s="131">
        <f t="shared" si="12"/>
        <v>0</v>
      </c>
      <c r="D68" s="99">
        <f>SUM(E68:H68)</f>
        <v>0</v>
      </c>
      <c r="E68" s="54"/>
      <c r="F68" s="54"/>
      <c r="G68" s="54"/>
      <c r="H68" s="85"/>
      <c r="I68" s="49">
        <f t="shared" si="6"/>
        <v>0</v>
      </c>
      <c r="J68" s="53"/>
      <c r="K68" s="54"/>
      <c r="L68" s="54"/>
      <c r="M68" s="55"/>
    </row>
    <row r="69" spans="1:13" ht="15" customHeight="1">
      <c r="A69" s="5" t="s">
        <v>52</v>
      </c>
      <c r="B69" s="27" t="s">
        <v>122</v>
      </c>
      <c r="C69" s="131">
        <f t="shared" si="12"/>
        <v>0</v>
      </c>
      <c r="D69" s="99">
        <f>SUM(E69:H69)</f>
        <v>0</v>
      </c>
      <c r="E69" s="54"/>
      <c r="F69" s="54"/>
      <c r="G69" s="54"/>
      <c r="H69" s="85"/>
      <c r="I69" s="49">
        <f t="shared" si="6"/>
        <v>0</v>
      </c>
      <c r="J69" s="53"/>
      <c r="K69" s="54"/>
      <c r="L69" s="54"/>
      <c r="M69" s="55"/>
    </row>
    <row r="70" spans="1:13" ht="15" customHeight="1">
      <c r="A70" s="3" t="s">
        <v>12</v>
      </c>
      <c r="B70" s="27" t="s">
        <v>123</v>
      </c>
      <c r="C70" s="131">
        <f t="shared" si="12"/>
        <v>0</v>
      </c>
      <c r="D70" s="99">
        <f>SUM(E70:H70)</f>
        <v>0</v>
      </c>
      <c r="E70" s="54"/>
      <c r="F70" s="54"/>
      <c r="G70" s="54"/>
      <c r="H70" s="85"/>
      <c r="I70" s="49">
        <f t="shared" si="6"/>
        <v>0</v>
      </c>
      <c r="J70" s="53"/>
      <c r="K70" s="54"/>
      <c r="L70" s="54"/>
      <c r="M70" s="55"/>
    </row>
    <row r="71" spans="1:13" ht="15" customHeight="1" thickBot="1">
      <c r="A71" s="4" t="s">
        <v>11</v>
      </c>
      <c r="B71" s="32" t="s">
        <v>124</v>
      </c>
      <c r="C71" s="133">
        <f t="shared" si="12"/>
        <v>0</v>
      </c>
      <c r="D71" s="100">
        <f>SUM(E71:H71)</f>
        <v>0</v>
      </c>
      <c r="E71" s="101"/>
      <c r="F71" s="101"/>
      <c r="G71" s="101"/>
      <c r="H71" s="115"/>
      <c r="I71" s="102">
        <f t="shared" si="6"/>
        <v>0</v>
      </c>
      <c r="J71" s="118"/>
      <c r="K71" s="101"/>
      <c r="L71" s="101"/>
      <c r="M71" s="103"/>
    </row>
    <row r="72" spans="1:13" ht="24" customHeight="1">
      <c r="A72" s="144" t="s">
        <v>126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ht="15">
      <c r="I73" s="19"/>
    </row>
  </sheetData>
  <sheetProtection/>
  <mergeCells count="9">
    <mergeCell ref="A72:M72"/>
    <mergeCell ref="J2:M2"/>
    <mergeCell ref="E2:H2"/>
    <mergeCell ref="C2:C3"/>
    <mergeCell ref="D2:D3"/>
    <mergeCell ref="A1:H1"/>
    <mergeCell ref="A2:A3"/>
    <mergeCell ref="B2:B3"/>
    <mergeCell ref="I2:I3"/>
  </mergeCells>
  <printOptions/>
  <pageMargins left="0.1968503937007874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2017-01-11T08:42:46Z</cp:lastPrinted>
  <dcterms:created xsi:type="dcterms:W3CDTF">1996-10-08T23:32:33Z</dcterms:created>
  <dcterms:modified xsi:type="dcterms:W3CDTF">2017-01-16T13:00:26Z</dcterms:modified>
  <cp:category/>
  <cp:version/>
  <cp:contentType/>
  <cp:contentStatus/>
</cp:coreProperties>
</file>